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<sst xmlns="http://schemas.openxmlformats.org/spreadsheetml/2006/main" count="31" uniqueCount="27">
  <si>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Объекты выполнения работ</t>
  </si>
  <si>
    <t>Виды работ</t>
  </si>
  <si>
    <t>Един. Измер</t>
  </si>
  <si>
    <t>Объемы работ за год</t>
  </si>
  <si>
    <t>шт.</t>
  </si>
  <si>
    <t>шт</t>
  </si>
  <si>
    <t>замена выключателей,</t>
  </si>
  <si>
    <t>замена кабеля АВВГ 2*2,5</t>
  </si>
  <si>
    <t>м.п</t>
  </si>
  <si>
    <t>Ямочный ремонт асфальта, отмостки</t>
  </si>
  <si>
    <t>Снос деревьев, опиловка веток, вывоз</t>
  </si>
  <si>
    <t>м3</t>
  </si>
  <si>
    <t>План текущего ремонта на 2019г.</t>
  </si>
  <si>
    <t>Замеры сопротивления изоляции.</t>
  </si>
  <si>
    <t>1 дом</t>
  </si>
  <si>
    <t>замена автоматов,</t>
  </si>
  <si>
    <t>пр. Победы 23/17</t>
  </si>
  <si>
    <t>Крыши</t>
  </si>
  <si>
    <t>Огнезащитная обработка стропильной системы</t>
  </si>
  <si>
    <t>м2</t>
  </si>
  <si>
    <t xml:space="preserve">Ремонт кровли (мягкая)      </t>
  </si>
  <si>
    <t>Оконные и дверные заполнения</t>
  </si>
  <si>
    <t>Восстановление остекления</t>
  </si>
  <si>
    <t>Ремонт оконного переплета</t>
  </si>
  <si>
    <t>Электроснабжение электротехнические устройства</t>
  </si>
  <si>
    <t>Внешнее благоустройство</t>
  </si>
  <si>
    <t>диагностика газопровода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</si>
</sst>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3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3" xfId="0" applyNumberFormat="1" applyFont="1" applyFill="1" applyBorder="1" applyAlignment="1" applyProtection="1">
      <alignment horizontal="left" vertical="top" wrapText="1" indent="1"/>
      <protection/>
    </xf>
    <xf numFmtId="0" fontId="1" fillId="0" borderId="14" xfId="0" applyNumberFormat="1" applyFont="1" applyFill="1" applyBorder="1" applyAlignment="1" applyProtection="1">
      <alignment horizontal="center" vertical="top" wrapText="1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7.00390625" style="3" customWidth="1"/>
    <col min="3" max="3" width="7.875" style="3" customWidth="1"/>
    <col min="4" max="4" width="9.25390625" style="10" customWidth="1"/>
    <col min="5" max="5" width="11.625" style="3" customWidth="1"/>
    <col min="6" max="6" width="12.00390625" style="3" customWidth="1"/>
    <col min="7" max="16384" width="9.125" style="3" customWidth="1"/>
  </cols>
  <sheetData>
    <row r="1" spans="1:5" ht="18.75" customHeight="1">
      <c r="A1" s="1"/>
      <c r="B1" s="1" t="s">
        <v>16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5.75">
      <c r="A3" s="1"/>
      <c r="B3" s="1" t="s">
        <v>12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7.25" customHeight="1">
      <c r="A6" s="19" t="s">
        <v>17</v>
      </c>
      <c r="B6" s="14" t="s">
        <v>18</v>
      </c>
      <c r="C6" s="5" t="s">
        <v>19</v>
      </c>
      <c r="D6" s="7"/>
      <c r="E6" s="11">
        <f>4.8*D6</f>
        <v>0</v>
      </c>
    </row>
    <row r="7" spans="1:5" ht="16.5" customHeight="1">
      <c r="A7" s="20"/>
      <c r="B7" s="14" t="s">
        <v>20</v>
      </c>
      <c r="C7" s="5" t="s">
        <v>19</v>
      </c>
      <c r="D7" s="15">
        <v>12</v>
      </c>
      <c r="E7" s="8">
        <f>731.31*D7</f>
        <v>8775.72</v>
      </c>
    </row>
    <row r="8" spans="1:5" ht="23.25" customHeight="1">
      <c r="A8" s="21" t="s">
        <v>21</v>
      </c>
      <c r="B8" s="9" t="s">
        <v>22</v>
      </c>
      <c r="C8" s="5" t="s">
        <v>19</v>
      </c>
      <c r="D8" s="7">
        <v>1</v>
      </c>
      <c r="E8" s="8">
        <f>789.55*D8</f>
        <v>789.55</v>
      </c>
    </row>
    <row r="9" spans="1:5" ht="18.75" customHeight="1">
      <c r="A9" s="22"/>
      <c r="B9" s="9" t="s">
        <v>23</v>
      </c>
      <c r="C9" s="5" t="s">
        <v>4</v>
      </c>
      <c r="D9" s="7"/>
      <c r="E9" s="12">
        <f>756.87*D9</f>
        <v>0</v>
      </c>
    </row>
    <row r="10" spans="1:5" ht="18.75" customHeight="1">
      <c r="A10" s="17" t="s">
        <v>24</v>
      </c>
      <c r="B10" s="9" t="s">
        <v>13</v>
      </c>
      <c r="C10" s="5" t="s">
        <v>14</v>
      </c>
      <c r="D10" s="7"/>
      <c r="E10" s="11"/>
    </row>
    <row r="11" spans="1:5" ht="15.75">
      <c r="A11" s="18"/>
      <c r="B11" s="9" t="s">
        <v>6</v>
      </c>
      <c r="C11" s="5" t="s">
        <v>5</v>
      </c>
      <c r="D11" s="7">
        <v>1</v>
      </c>
      <c r="E11" s="12">
        <f>92.12*D11</f>
        <v>92.12</v>
      </c>
    </row>
    <row r="12" spans="1:5" ht="15.75">
      <c r="A12" s="18"/>
      <c r="B12" s="9" t="s">
        <v>15</v>
      </c>
      <c r="C12" s="5" t="s">
        <v>5</v>
      </c>
      <c r="D12" s="7"/>
      <c r="E12" s="12">
        <f>546.92*D12</f>
        <v>0</v>
      </c>
    </row>
    <row r="13" spans="1:5" ht="15.75">
      <c r="A13" s="23"/>
      <c r="B13" s="9" t="s">
        <v>7</v>
      </c>
      <c r="C13" s="5" t="s">
        <v>8</v>
      </c>
      <c r="D13" s="24">
        <v>3.466</v>
      </c>
      <c r="E13" s="8">
        <f>258.31*D13</f>
        <v>895.3024600000001</v>
      </c>
    </row>
    <row r="14" spans="1:5" ht="31.5">
      <c r="A14" s="25" t="s">
        <v>25</v>
      </c>
      <c r="B14" s="14" t="s">
        <v>9</v>
      </c>
      <c r="C14" s="5"/>
      <c r="D14" s="7"/>
      <c r="E14" s="8">
        <f>921.35*D14</f>
        <v>0</v>
      </c>
    </row>
    <row r="15" spans="1:5" ht="15.75">
      <c r="A15" s="26"/>
      <c r="B15" s="9" t="s">
        <v>10</v>
      </c>
      <c r="C15" s="5" t="s">
        <v>11</v>
      </c>
      <c r="D15" s="7"/>
      <c r="E15" s="12">
        <f>1351.97*D15</f>
        <v>0</v>
      </c>
    </row>
    <row r="16" spans="1:5" ht="15.75">
      <c r="A16" s="16"/>
      <c r="B16" s="9" t="s">
        <v>26</v>
      </c>
      <c r="C16" s="5" t="s">
        <v>4</v>
      </c>
      <c r="D16" s="7"/>
      <c r="E16" s="11">
        <v>17280</v>
      </c>
    </row>
    <row r="17" spans="1:5" ht="15.75">
      <c r="A17" s="1"/>
      <c r="B17" s="1"/>
      <c r="C17" s="1"/>
      <c r="D17" s="2"/>
      <c r="E17" s="13">
        <f>SUM(E6:E16)</f>
        <v>27832.69246</v>
      </c>
    </row>
  </sheetData>
  <sheetProtection/>
  <mergeCells count="1">
    <mergeCell ref="A10:A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2019-06-19T05:25:56Z</dcterms:modified>
  <cp:category/>
  <cp:version/>
  <cp:contentType/>
  <cp:contentStatus/>
</cp:coreProperties>
</file>